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broke\Documents\$97K per door without address\$97K per door without address\Property 3 - Westridge\"/>
    </mc:Choice>
  </mc:AlternateContent>
  <xr:revisionPtr revIDLastSave="0" documentId="13_ncr:1_{4723578D-0578-42DD-AE1A-4F45E3B190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.21.2019 T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6" i="2" l="1"/>
  <c r="N84" i="2" l="1"/>
  <c r="C85" i="2" l="1"/>
  <c r="D85" i="2"/>
  <c r="E85" i="2"/>
  <c r="F85" i="2"/>
  <c r="G85" i="2"/>
  <c r="H85" i="2"/>
  <c r="I85" i="2"/>
  <c r="J85" i="2"/>
  <c r="K85" i="2"/>
  <c r="L85" i="2"/>
  <c r="M85" i="2"/>
  <c r="C69" i="2"/>
  <c r="D69" i="2"/>
  <c r="E69" i="2"/>
  <c r="F69" i="2"/>
  <c r="G69" i="2"/>
  <c r="H69" i="2"/>
  <c r="I69" i="2"/>
  <c r="J69" i="2"/>
  <c r="K69" i="2"/>
  <c r="L69" i="2"/>
  <c r="M69" i="2"/>
</calcChain>
</file>

<file path=xl/sharedStrings.xml><?xml version="1.0" encoding="utf-8"?>
<sst xmlns="http://schemas.openxmlformats.org/spreadsheetml/2006/main" count="94" uniqueCount="94">
  <si>
    <t>Income Statement - 12 Month</t>
  </si>
  <si>
    <t>Account Name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</si>
  <si>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</si>
  <si>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</si>
  <si>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</si>
  <si>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</si>
  <si>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</si>
  <si>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</si>
  <si>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</si>
  <si>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</si>
  <si>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</si>
  <si>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</si>
  <si>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</si>
  <si>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</si>
  <si>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Total</t>
  </si>
  <si>
    <t>Operating Income &amp; Expense</t>
  </si>
  <si>
    <t xml:space="preserve">    Income</t>
  </si>
  <si>
    <t xml:space="preserve">        RENTAL INCOME</t>
  </si>
  <si>
    <t xml:space="preserve">            RENTAL RECEIPTS</t>
  </si>
  <si>
    <t xml:space="preserve">            Admin Fee</t>
  </si>
  <si>
    <t xml:space="preserve">            LIGHT BILLS</t>
  </si>
  <si>
    <t xml:space="preserve">            APPLICATION FEE</t>
  </si>
  <si>
    <t xml:space="preserve">            DAMAGES</t>
  </si>
  <si>
    <t xml:space="preserve">            CLEANING</t>
  </si>
  <si>
    <t xml:space="preserve">            LATE FEES INCOME</t>
  </si>
  <si>
    <t xml:space="preserve">            TRASH OUT</t>
  </si>
  <si>
    <t xml:space="preserve">            NSF FEES</t>
  </si>
  <si>
    <t xml:space="preserve">            KEYS</t>
  </si>
  <si>
    <t xml:space="preserve">            RELETTING FEE</t>
  </si>
  <si>
    <t xml:space="preserve">            OTHER FEES INCOME</t>
  </si>
  <si>
    <t xml:space="preserve">        Total RENTAL INCOME</t>
  </si>
  <si>
    <t xml:space="preserve">        OTHER INCOME</t>
  </si>
  <si>
    <t xml:space="preserve">            WASHATERIA INCOME</t>
  </si>
  <si>
    <t xml:space="preserve">            INTEREST INCOME</t>
  </si>
  <si>
    <t xml:space="preserve">            MISCELLANEOUS INCOME</t>
  </si>
  <si>
    <t xml:space="preserve">            FORFEITED SECURITY DEPOSITS</t>
  </si>
  <si>
    <t xml:space="preserve">        Total OTHER INCOME</t>
  </si>
  <si>
    <t xml:space="preserve">    Total Operating Income</t>
  </si>
  <si>
    <t xml:space="preserve">    Expense</t>
  </si>
  <si>
    <t xml:space="preserve">        OPERATING EXPENSES</t>
  </si>
  <si>
    <t xml:space="preserve">            A/C AND HEATING</t>
  </si>
  <si>
    <t xml:space="preserve">            ADVERTISING</t>
  </si>
  <si>
    <t xml:space="preserve">            APARTMENT LOCATORS</t>
  </si>
  <si>
    <t xml:space="preserve">            ANSWERING AND PAGING</t>
  </si>
  <si>
    <t xml:space="preserve">            ACCOUNTING FEES</t>
  </si>
  <si>
    <t xml:space="preserve">            CARPET REPLACE</t>
  </si>
  <si>
    <t xml:space="preserve">            EXTERMINATING</t>
  </si>
  <si>
    <t xml:space="preserve">            EVICTIONS</t>
  </si>
  <si>
    <t xml:space="preserve">            HEALTH INS</t>
  </si>
  <si>
    <t xml:space="preserve">            WORKMAN COMPENSATION INS</t>
  </si>
  <si>
    <t xml:space="preserve">            GENRAL LIABILTY INS</t>
  </si>
  <si>
    <t xml:space="preserve">            FIRE INSURANCE</t>
  </si>
  <si>
    <t xml:space="preserve">            LEGAL AND PROFESSIONAL FEES</t>
  </si>
  <si>
    <t xml:space="preserve">            MAINTENANCE AND REPAIRS</t>
  </si>
  <si>
    <t xml:space="preserve">            MANAGEMENT COMMISSION</t>
  </si>
  <si>
    <t xml:space="preserve">            MATERIALS AND SUPPLIES</t>
  </si>
  <si>
    <t xml:space="preserve">            MORTGAGE PAYMENT</t>
  </si>
  <si>
    <t xml:space="preserve">            INTEREST EXPENSE</t>
  </si>
  <si>
    <t xml:space="preserve">            TAX ESCROW PAYMENT</t>
  </si>
  <si>
    <t xml:space="preserve">            INSURANCE ESCROW PAYMENT</t>
  </si>
  <si>
    <t xml:space="preserve">            OFFICE EXPENSES</t>
  </si>
  <si>
    <t xml:space="preserve">            PAYROLL EXPENSE</t>
  </si>
  <si>
    <t xml:space="preserve">            PAINT</t>
  </si>
  <si>
    <t xml:space="preserve">            POOL MAINTENANCE</t>
  </si>
  <si>
    <t xml:space="preserve">            PLUMBING REPAIRS</t>
  </si>
  <si>
    <t xml:space="preserve">            TAXES-PROPERTY</t>
  </si>
  <si>
    <t xml:space="preserve">            TAXES-FRANCHISE</t>
  </si>
  <si>
    <t xml:space="preserve">            TRASH REMOVAL</t>
  </si>
  <si>
    <t xml:space="preserve">            UTILITIES-GAS</t>
  </si>
  <si>
    <t xml:space="preserve">            UTILITIES-ELECTRIC</t>
  </si>
  <si>
    <t xml:space="preserve">            UTILITIES-WATER</t>
  </si>
  <si>
    <t xml:space="preserve">            UTILITIES-TELEPHONE</t>
  </si>
  <si>
    <t xml:space="preserve">            UTILITIES-INTERNET</t>
  </si>
  <si>
    <t xml:space="preserve">            YARD MAINTENANCE</t>
  </si>
  <si>
    <t xml:space="preserve">        Total OPERATING EXPENSES</t>
  </si>
  <si>
    <t xml:space="preserve">    Total Operating Expense</t>
  </si>
  <si>
    <t xml:space="preserve">    Total Income</t>
  </si>
  <si>
    <t xml:space="preserve">    Total Expense</t>
  </si>
  <si>
    <t xml:space="preserve">    Net Income</t>
  </si>
  <si>
    <r>
      <rPr>
        <b/>
        <sz val="10"/>
        <rFont val="Arial"/>
        <family val="2"/>
      </rPr>
      <t xml:space="preserve">Exported On: </t>
    </r>
    <r>
      <rPr>
        <sz val="10"/>
        <rFont val="Arial"/>
        <family val="2"/>
      </rPr>
      <t>11/14/2019 02:04 PM</t>
    </r>
  </si>
  <si>
    <r>
      <rPr>
        <b/>
        <sz val="10"/>
        <rFont val="Arial"/>
        <family val="2"/>
      </rPr>
      <t xml:space="preserve">Period Range: </t>
    </r>
    <r>
      <rPr>
        <sz val="10"/>
        <rFont val="Arial"/>
        <family val="2"/>
      </rPr>
      <t>Nov 2018 to Oct 2019</t>
    </r>
  </si>
  <si>
    <r>
      <rPr>
        <b/>
        <sz val="10"/>
        <rFont val="Arial"/>
        <family val="2"/>
      </rPr>
      <t xml:space="preserve">Level of Detail: </t>
    </r>
    <r>
      <rPr>
        <sz val="10"/>
        <rFont val="Arial"/>
        <family val="2"/>
      </rPr>
      <t>Detail View</t>
    </r>
  </si>
  <si>
    <t>Other Income &amp; Expense</t>
  </si>
  <si>
    <t xml:space="preserve">    Other Expense</t>
  </si>
  <si>
    <t xml:space="preserve">        ADJUSTMENTS</t>
  </si>
  <si>
    <t xml:space="preserve">            MORTGAGE PAYMENT ADJ</t>
  </si>
  <si>
    <t xml:space="preserve">            TAX ESCROW PAYMENT ADJ</t>
  </si>
  <si>
    <t xml:space="preserve">            INSURANCE ESCROW PAYMENT ADJ</t>
  </si>
  <si>
    <t xml:space="preserve">            AMORTIZATION EXPENSE</t>
  </si>
  <si>
    <t xml:space="preserve">            DEPRECIATION EXPENSE</t>
  </si>
  <si>
    <t xml:space="preserve">        Total ADJUSTMENTS</t>
  </si>
  <si>
    <t xml:space="preserve">    Total Other Expense</t>
  </si>
  <si>
    <t xml:space="preserve">    Net Other Income</t>
  </si>
  <si>
    <t>Properties: Property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</si>
</sst>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9" x14ac:knownFonts="1">
    <font>
      <sz val="11"/>
      <name val="Arial"/>
      <family val="1"/>
    </font>
    <font>
      <b/>
      <sz val="10"/>
      <color rgb="FF303030"/>
      <name val="Arial"/>
      <family val="2"/>
    </font>
    <font>
      <sz val="10"/>
      <color rgb="FF30303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1"/>
    </font>
    <font>
      <b/>
      <sz val="11"/>
      <name val="Arial"/>
      <family val="2"/>
    </font>
    <font>
      <b/>
      <sz val="10"/>
      <color rgb="FF303030"/>
      <name val="Arial"/>
      <family val="1"/>
    </font>
    <font>
      <sz val="10"/>
      <color rgb="FF303030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ECF3F9"/>
      </patternFill>
    </fill>
    <fill>
      <patternFill patternType="solid">
        <fgColor rgb="FFECF3F9"/>
      </patternFill>
    </fill>
    <fill>
      <patternFill patternType="solid">
        <fgColor rgb="FFECF3F9"/>
      </patternFill>
    </fill>
  </fills>
  <borders count="28">
    <border>
      <left/>
      <right/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  <border>
      <left/>
      <right/>
      <top style="thin">
        <color rgb="FF303030"/>
      </top>
      <bottom/>
      <diagonal/>
    </border>
    <border>
      <left/>
      <right/>
      <top style="medium">
        <color rgb="FF30303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0" fontId="4" fillId="0" borderId="0" xfId="0" applyFont="1"/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8" fillId="0" borderId="0" xfId="0" applyFont="1"/>
    <xf numFmtId="164" fontId="8" fillId="0" borderId="0" xfId="0" applyNumberFormat="1" applyFont="1" applyAlignment="1">
      <alignment horizontal="right"/>
    </xf>
    <xf numFmtId="164" fontId="7" fillId="0" borderId="26" xfId="0" applyNumberFormat="1" applyFont="1" applyBorder="1" applyAlignment="1">
      <alignment horizontal="right"/>
    </xf>
    <xf numFmtId="0" fontId="5" fillId="0" borderId="0" xfId="0" applyFont="1"/>
    <xf numFmtId="0" fontId="2" fillId="5" borderId="0" xfId="0" applyFont="1" applyFill="1" applyAlignment="1">
      <alignment horizontal="left" vertical="top" wrapText="1"/>
    </xf>
    <xf numFmtId="0" fontId="1" fillId="3" borderId="0" xfId="0" applyFont="1" applyFill="1"/>
    <xf numFmtId="0" fontId="2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90BC-F4C1-4CB8-AC4C-44146F333275}">
  <dimension ref="A1:P91"/>
  <sheetViews>
    <sheetView tabSelected="1" workbookViewId="0">
      <selection activeCell="A5" sqref="A5:N5"/>
    </sheetView>
  </sheetViews>
  <sheetFormatPr defaultRowHeight="13.8" x14ac:dyDescent="0.25"/>
  <cols>
    <col min="1" max="1" width="38.3984375" customWidth="1"/>
    <col min="2" max="2" width="10.19921875" customWidth="1"/>
    <col min="3" max="3" width="9.69921875" bestFit="1" customWidth="1"/>
    <col min="4" max="12" width="9.09765625" bestFit="1" customWidth="1"/>
    <col min="13" max="13" width="9.69921875" customWidth="1"/>
    <col min="14" max="14" width="10.5" bestFit="1" customWidth="1"/>
    <col min="16" max="16" width="11.8984375" customWidth="1"/>
  </cols>
  <sheetData>
    <row r="1" spans="1:16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x14ac:dyDescent="0.25">
      <c r="A2" s="43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6" x14ac:dyDescent="0.25">
      <c r="A4" s="46" t="s">
        <v>93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6" x14ac:dyDescent="0.25">
      <c r="A5" s="45" t="s">
        <v>80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6" x14ac:dyDescent="0.25">
      <c r="A6" s="45" t="s">
        <v>81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6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6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</row>
    <row r="9" spans="1:16" x14ac:dyDescent="0.25">
      <c r="A9" s="2" t="s">
        <v>15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x14ac:dyDescent="0.25">
      <c r="A10" s="2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2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6" x14ac:dyDescent="0.25">
      <c r="A12" s="4" t="s">
        <v>18</v>
      </c>
      <c r="B12" s="5">
        <v>165686.44</v>
      </c>
      <c r="C12" s="5">
        <v>163279.35999999999</v>
      </c>
      <c r="D12" s="5">
        <v>155381.54</v>
      </c>
      <c r="E12" s="5">
        <v>165223.71</v>
      </c>
      <c r="F12" s="5">
        <v>172471.82</v>
      </c>
      <c r="G12" s="5">
        <v>181285.77</v>
      </c>
      <c r="H12" s="5">
        <v>174649.57</v>
      </c>
      <c r="I12" s="5">
        <v>169763.7</v>
      </c>
      <c r="J12" s="5">
        <v>172398.28</v>
      </c>
      <c r="K12" s="5">
        <v>174994.14</v>
      </c>
      <c r="L12" s="5">
        <v>174246.69</v>
      </c>
      <c r="M12" s="5">
        <v>167671.57</v>
      </c>
      <c r="N12" s="5">
        <v>2037052.59</v>
      </c>
    </row>
    <row r="13" spans="1:16" x14ac:dyDescent="0.25">
      <c r="A13" s="4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370</v>
      </c>
      <c r="M13" s="5">
        <v>30</v>
      </c>
      <c r="N13" s="5">
        <v>400</v>
      </c>
    </row>
    <row r="14" spans="1:16" x14ac:dyDescent="0.25">
      <c r="A14" s="4" t="s">
        <v>20</v>
      </c>
      <c r="B14" s="5">
        <v>0</v>
      </c>
      <c r="C14" s="5">
        <v>47.74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18.100000000000001</v>
      </c>
      <c r="L14" s="5">
        <v>37.82</v>
      </c>
      <c r="M14" s="5">
        <v>0</v>
      </c>
      <c r="N14" s="5">
        <v>103.66</v>
      </c>
      <c r="P14" s="5"/>
    </row>
    <row r="15" spans="1:16" x14ac:dyDescent="0.25">
      <c r="A15" s="4" t="s">
        <v>21</v>
      </c>
      <c r="B15" s="5">
        <v>350</v>
      </c>
      <c r="C15" s="5">
        <v>300</v>
      </c>
      <c r="D15" s="5">
        <v>200</v>
      </c>
      <c r="E15" s="5">
        <v>300</v>
      </c>
      <c r="F15" s="5">
        <v>450</v>
      </c>
      <c r="G15" s="5">
        <v>350</v>
      </c>
      <c r="H15" s="5">
        <v>250</v>
      </c>
      <c r="I15" s="5">
        <v>250</v>
      </c>
      <c r="J15" s="5">
        <v>250</v>
      </c>
      <c r="K15" s="5">
        <v>550</v>
      </c>
      <c r="L15" s="5">
        <v>500</v>
      </c>
      <c r="M15" s="5">
        <v>450</v>
      </c>
      <c r="N15" s="5">
        <v>4200</v>
      </c>
      <c r="P15" s="5"/>
    </row>
    <row r="16" spans="1:16" x14ac:dyDescent="0.25">
      <c r="A16" s="4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80</v>
      </c>
      <c r="H16" s="5">
        <v>0</v>
      </c>
      <c r="I16" s="5">
        <v>40</v>
      </c>
      <c r="J16" s="5">
        <v>0</v>
      </c>
      <c r="K16" s="5">
        <v>290</v>
      </c>
      <c r="L16" s="5">
        <v>0</v>
      </c>
      <c r="M16" s="5">
        <v>0</v>
      </c>
      <c r="N16" s="5">
        <v>410</v>
      </c>
      <c r="P16" s="5"/>
    </row>
    <row r="17" spans="1:16" x14ac:dyDescent="0.25">
      <c r="A17" s="4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92.5</v>
      </c>
      <c r="H17" s="5">
        <v>0</v>
      </c>
      <c r="I17" s="5">
        <v>111.47</v>
      </c>
      <c r="J17" s="5">
        <v>50</v>
      </c>
      <c r="K17" s="5">
        <v>0</v>
      </c>
      <c r="L17" s="5">
        <v>427.03</v>
      </c>
      <c r="M17" s="5">
        <v>397.43</v>
      </c>
      <c r="N17" s="5">
        <v>1078.43</v>
      </c>
      <c r="P17" s="5"/>
    </row>
    <row r="18" spans="1:16" x14ac:dyDescent="0.25">
      <c r="A18" s="4" t="s">
        <v>24</v>
      </c>
      <c r="B18" s="5">
        <v>1268</v>
      </c>
      <c r="C18" s="5">
        <v>1414.2</v>
      </c>
      <c r="D18" s="5">
        <v>595.54999999999995</v>
      </c>
      <c r="E18" s="5">
        <v>1321.15</v>
      </c>
      <c r="F18" s="5">
        <v>1508.33</v>
      </c>
      <c r="G18" s="5">
        <v>1202.8</v>
      </c>
      <c r="H18" s="5">
        <v>812.89</v>
      </c>
      <c r="I18" s="5">
        <v>1350.37</v>
      </c>
      <c r="J18" s="5">
        <v>662</v>
      </c>
      <c r="K18" s="5">
        <v>1083.96</v>
      </c>
      <c r="L18" s="5">
        <v>1749.48</v>
      </c>
      <c r="M18" s="5">
        <v>857.67</v>
      </c>
      <c r="N18" s="5">
        <v>13826.4</v>
      </c>
      <c r="P18" s="5"/>
    </row>
    <row r="19" spans="1:16" x14ac:dyDescent="0.25">
      <c r="A19" s="4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350</v>
      </c>
      <c r="I19" s="5">
        <v>200</v>
      </c>
      <c r="J19" s="5">
        <v>200</v>
      </c>
      <c r="K19" s="5">
        <v>0</v>
      </c>
      <c r="L19" s="5">
        <v>0</v>
      </c>
      <c r="M19" s="5">
        <v>130</v>
      </c>
      <c r="N19" s="5">
        <v>880</v>
      </c>
      <c r="P19" s="5"/>
    </row>
    <row r="20" spans="1:16" x14ac:dyDescent="0.25">
      <c r="A20" s="4" t="s">
        <v>26</v>
      </c>
      <c r="B20" s="5">
        <v>29</v>
      </c>
      <c r="C20" s="5">
        <v>29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29</v>
      </c>
      <c r="K20" s="5">
        <v>0</v>
      </c>
      <c r="L20" s="5">
        <v>0</v>
      </c>
      <c r="M20" s="5">
        <v>0</v>
      </c>
      <c r="N20" s="5">
        <v>87</v>
      </c>
      <c r="P20" s="5"/>
    </row>
    <row r="21" spans="1:16" x14ac:dyDescent="0.25">
      <c r="A21" s="4" t="s">
        <v>27</v>
      </c>
      <c r="B21" s="5">
        <v>75</v>
      </c>
      <c r="C21" s="5">
        <v>65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100</v>
      </c>
      <c r="J21" s="5">
        <v>45</v>
      </c>
      <c r="K21" s="5">
        <v>0</v>
      </c>
      <c r="L21" s="5">
        <v>0</v>
      </c>
      <c r="M21" s="5">
        <v>0</v>
      </c>
      <c r="N21" s="5">
        <v>285</v>
      </c>
      <c r="P21" s="5"/>
    </row>
    <row r="22" spans="1:16" x14ac:dyDescent="0.25">
      <c r="A22" s="4" t="s">
        <v>28</v>
      </c>
      <c r="B22" s="5">
        <v>0</v>
      </c>
      <c r="C22" s="5">
        <v>400</v>
      </c>
      <c r="D22" s="5">
        <v>0</v>
      </c>
      <c r="E22" s="5">
        <v>0</v>
      </c>
      <c r="F22" s="5">
        <v>487.57</v>
      </c>
      <c r="G22" s="5">
        <v>0</v>
      </c>
      <c r="H22" s="5">
        <v>1240.6500000000001</v>
      </c>
      <c r="I22" s="5">
        <v>0</v>
      </c>
      <c r="J22" s="5">
        <v>150</v>
      </c>
      <c r="K22" s="5">
        <v>150</v>
      </c>
      <c r="L22" s="5">
        <v>0</v>
      </c>
      <c r="M22" s="5">
        <v>150</v>
      </c>
      <c r="N22" s="5">
        <v>2578.2199999999998</v>
      </c>
      <c r="P22" s="5"/>
    </row>
    <row r="23" spans="1:16" x14ac:dyDescent="0.25">
      <c r="A23" s="4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70</v>
      </c>
      <c r="M23" s="5">
        <v>0</v>
      </c>
      <c r="N23" s="5">
        <v>70</v>
      </c>
      <c r="P23" s="5"/>
    </row>
    <row r="24" spans="1:16" x14ac:dyDescent="0.25">
      <c r="A24" s="2" t="s">
        <v>30</v>
      </c>
      <c r="B24" s="6">
        <v>167408.44</v>
      </c>
      <c r="C24" s="7">
        <v>165535.29999999999</v>
      </c>
      <c r="D24" s="8">
        <v>156177.09</v>
      </c>
      <c r="E24" s="9">
        <v>166844.85999999999</v>
      </c>
      <c r="F24" s="10">
        <v>174917.72</v>
      </c>
      <c r="G24" s="11">
        <v>183011.07</v>
      </c>
      <c r="H24" s="12">
        <v>177303.11</v>
      </c>
      <c r="I24" s="13">
        <v>171815.54</v>
      </c>
      <c r="J24" s="14">
        <v>173784.28</v>
      </c>
      <c r="K24" s="15">
        <v>177086.2</v>
      </c>
      <c r="L24" s="16">
        <v>177401.02</v>
      </c>
      <c r="M24" s="17">
        <v>169686.67</v>
      </c>
      <c r="N24" s="18">
        <v>2060971.3</v>
      </c>
      <c r="P24" s="33"/>
    </row>
    <row r="25" spans="1:16" x14ac:dyDescent="0.25">
      <c r="A25" s="2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5"/>
    </row>
    <row r="26" spans="1:16" x14ac:dyDescent="0.25">
      <c r="A26" s="4" t="s">
        <v>32</v>
      </c>
      <c r="B26" s="5">
        <v>762.67</v>
      </c>
      <c r="C26" s="5">
        <v>666.97</v>
      </c>
      <c r="D26" s="5">
        <v>668.87</v>
      </c>
      <c r="E26" s="5">
        <v>675.22</v>
      </c>
      <c r="F26" s="5">
        <v>711.4</v>
      </c>
      <c r="G26" s="5">
        <v>751.37</v>
      </c>
      <c r="H26" s="5">
        <v>701.25</v>
      </c>
      <c r="I26" s="5">
        <v>893.32</v>
      </c>
      <c r="J26" s="5">
        <v>614.46</v>
      </c>
      <c r="K26" s="5">
        <v>766.82</v>
      </c>
      <c r="L26" s="5">
        <v>586.91</v>
      </c>
      <c r="M26" s="5">
        <v>613.25</v>
      </c>
      <c r="N26" s="5">
        <v>8412.51</v>
      </c>
      <c r="P26" s="33"/>
    </row>
    <row r="27" spans="1:16" x14ac:dyDescent="0.25">
      <c r="A27" s="4" t="s">
        <v>33</v>
      </c>
      <c r="B27" s="5">
        <v>11.91</v>
      </c>
      <c r="C27" s="5">
        <v>5.15</v>
      </c>
      <c r="D27" s="5">
        <v>0.28000000000000003</v>
      </c>
      <c r="E27" s="5">
        <v>1.23</v>
      </c>
      <c r="F27" s="5">
        <v>1.59</v>
      </c>
      <c r="G27" s="5">
        <v>2.85</v>
      </c>
      <c r="H27" s="5">
        <v>6.18</v>
      </c>
      <c r="I27" s="5">
        <v>7.94</v>
      </c>
      <c r="J27" s="5">
        <v>10.4</v>
      </c>
      <c r="K27" s="5">
        <v>11.91</v>
      </c>
      <c r="L27" s="5">
        <v>12.17</v>
      </c>
      <c r="M27" s="5">
        <v>13.31</v>
      </c>
      <c r="N27" s="5">
        <v>84.92</v>
      </c>
    </row>
    <row r="28" spans="1:16" x14ac:dyDescent="0.25">
      <c r="A28" s="4" t="s">
        <v>34</v>
      </c>
      <c r="B28" s="5">
        <v>300</v>
      </c>
      <c r="C28" s="5">
        <v>97.73</v>
      </c>
      <c r="D28" s="5">
        <v>180</v>
      </c>
      <c r="E28" s="5">
        <v>40</v>
      </c>
      <c r="F28" s="5">
        <v>0</v>
      </c>
      <c r="G28" s="5">
        <v>0</v>
      </c>
      <c r="H28" s="5">
        <v>467</v>
      </c>
      <c r="I28" s="5">
        <v>0</v>
      </c>
      <c r="J28" s="5">
        <v>0</v>
      </c>
      <c r="K28" s="5">
        <v>265</v>
      </c>
      <c r="L28" s="5">
        <v>45</v>
      </c>
      <c r="M28" s="5">
        <v>0</v>
      </c>
      <c r="N28" s="5">
        <v>1394.73</v>
      </c>
    </row>
    <row r="29" spans="1:16" x14ac:dyDescent="0.25">
      <c r="A29" s="4" t="s">
        <v>35</v>
      </c>
      <c r="B29" s="5">
        <v>0</v>
      </c>
      <c r="C29" s="5">
        <v>672.5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400</v>
      </c>
      <c r="N29" s="5">
        <v>1072.5</v>
      </c>
    </row>
    <row r="30" spans="1:16" x14ac:dyDescent="0.25">
      <c r="A30" s="2" t="s">
        <v>36</v>
      </c>
      <c r="B30" s="6">
        <v>1074.58</v>
      </c>
      <c r="C30" s="7">
        <v>1442.35</v>
      </c>
      <c r="D30" s="8">
        <v>849.15</v>
      </c>
      <c r="E30" s="9">
        <v>716.45</v>
      </c>
      <c r="F30" s="10">
        <v>712.99</v>
      </c>
      <c r="G30" s="11">
        <v>754.22</v>
      </c>
      <c r="H30" s="12">
        <v>1174.43</v>
      </c>
      <c r="I30" s="13">
        <v>901.26</v>
      </c>
      <c r="J30" s="14">
        <v>624.86</v>
      </c>
      <c r="K30" s="15">
        <v>1043.73</v>
      </c>
      <c r="L30" s="16">
        <v>644.08000000000004</v>
      </c>
      <c r="M30" s="17">
        <v>1026.56</v>
      </c>
      <c r="N30" s="18">
        <v>10964.66</v>
      </c>
    </row>
    <row r="31" spans="1:16" x14ac:dyDescent="0.25">
      <c r="A31" s="2" t="s">
        <v>37</v>
      </c>
      <c r="B31" s="6">
        <v>168483.02</v>
      </c>
      <c r="C31" s="7">
        <v>166977.65</v>
      </c>
      <c r="D31" s="8">
        <v>157026.23999999999</v>
      </c>
      <c r="E31" s="9">
        <v>167561.31</v>
      </c>
      <c r="F31" s="10">
        <v>175630.71</v>
      </c>
      <c r="G31" s="11">
        <v>183765.29</v>
      </c>
      <c r="H31" s="12">
        <v>178477.54</v>
      </c>
      <c r="I31" s="13">
        <v>172716.79999999999</v>
      </c>
      <c r="J31" s="14">
        <v>174409.14</v>
      </c>
      <c r="K31" s="15">
        <v>178129.93</v>
      </c>
      <c r="L31" s="16">
        <v>178045.1</v>
      </c>
      <c r="M31" s="17">
        <v>170713.23</v>
      </c>
      <c r="N31" s="18">
        <v>2071935.96</v>
      </c>
    </row>
    <row r="32" spans="1:16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x14ac:dyDescent="0.25">
      <c r="A33" s="2" t="s">
        <v>38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2" t="s">
        <v>39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4" t="s">
        <v>40</v>
      </c>
      <c r="B35" s="5">
        <v>167.87</v>
      </c>
      <c r="C35" s="5">
        <v>0</v>
      </c>
      <c r="D35" s="5">
        <v>0</v>
      </c>
      <c r="E35" s="5">
        <v>0</v>
      </c>
      <c r="F35" s="5">
        <v>1645.76</v>
      </c>
      <c r="G35" s="5">
        <v>3019.31</v>
      </c>
      <c r="H35" s="5">
        <v>5384.56</v>
      </c>
      <c r="I35" s="5">
        <v>4564.58</v>
      </c>
      <c r="J35" s="5">
        <v>10462.69</v>
      </c>
      <c r="K35" s="5">
        <v>6193.21</v>
      </c>
      <c r="L35" s="5">
        <v>1591.02</v>
      </c>
      <c r="M35" s="5">
        <v>4564.84</v>
      </c>
      <c r="N35" s="5">
        <v>37593.839999999997</v>
      </c>
    </row>
    <row r="36" spans="1:14" x14ac:dyDescent="0.25">
      <c r="A36" s="4" t="s">
        <v>41</v>
      </c>
      <c r="B36" s="5">
        <v>16.239999999999998</v>
      </c>
      <c r="C36" s="5">
        <v>16.239999999999998</v>
      </c>
      <c r="D36" s="5">
        <v>16.239999999999998</v>
      </c>
      <c r="E36" s="5">
        <v>32.479999999999997</v>
      </c>
      <c r="F36" s="5">
        <v>257.64</v>
      </c>
      <c r="G36" s="5">
        <v>16.239999999999998</v>
      </c>
      <c r="H36" s="5">
        <v>16.239999999999998</v>
      </c>
      <c r="I36" s="5">
        <v>0</v>
      </c>
      <c r="J36" s="5">
        <v>16.239999999999998</v>
      </c>
      <c r="K36" s="5">
        <v>221.38</v>
      </c>
      <c r="L36" s="5">
        <v>0</v>
      </c>
      <c r="M36" s="5">
        <v>16.239999999999998</v>
      </c>
      <c r="N36" s="5">
        <v>625.17999999999995</v>
      </c>
    </row>
    <row r="37" spans="1:14" x14ac:dyDescent="0.25">
      <c r="A37" s="4" t="s">
        <v>42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364.5</v>
      </c>
      <c r="I37" s="5">
        <v>346.5</v>
      </c>
      <c r="J37" s="5">
        <v>0</v>
      </c>
      <c r="K37" s="5">
        <v>344.5</v>
      </c>
      <c r="L37" s="5">
        <v>374.5</v>
      </c>
      <c r="M37" s="5">
        <v>0</v>
      </c>
      <c r="N37" s="5">
        <v>1430</v>
      </c>
    </row>
    <row r="38" spans="1:14" x14ac:dyDescent="0.25">
      <c r="A38" s="4" t="s">
        <v>43</v>
      </c>
      <c r="B38" s="5">
        <v>0</v>
      </c>
      <c r="C38" s="5">
        <v>446.1</v>
      </c>
      <c r="D38" s="5">
        <v>0</v>
      </c>
      <c r="E38" s="5">
        <v>128.69999999999999</v>
      </c>
      <c r="F38" s="5">
        <v>128.69999999999999</v>
      </c>
      <c r="G38" s="5">
        <v>128.69999999999999</v>
      </c>
      <c r="H38" s="5">
        <v>277.39999999999998</v>
      </c>
      <c r="I38" s="5">
        <v>148.69999999999999</v>
      </c>
      <c r="J38" s="5">
        <v>128.69999999999999</v>
      </c>
      <c r="K38" s="5">
        <v>148.69999999999999</v>
      </c>
      <c r="L38" s="5">
        <v>128.69999999999999</v>
      </c>
      <c r="M38" s="5">
        <v>128.69999999999999</v>
      </c>
      <c r="N38" s="5">
        <v>1793.1</v>
      </c>
    </row>
    <row r="39" spans="1:14" x14ac:dyDescent="0.25">
      <c r="A39" s="4" t="s">
        <v>44</v>
      </c>
      <c r="B39" s="5">
        <v>554.32000000000005</v>
      </c>
      <c r="C39" s="5">
        <v>554.32000000000005</v>
      </c>
      <c r="D39" s="5">
        <v>564.98</v>
      </c>
      <c r="E39" s="5">
        <v>1151.28</v>
      </c>
      <c r="F39" s="5">
        <v>1524.38</v>
      </c>
      <c r="G39" s="5">
        <v>564.98</v>
      </c>
      <c r="H39" s="5">
        <v>564.98</v>
      </c>
      <c r="I39" s="5">
        <v>564.98</v>
      </c>
      <c r="J39" s="5">
        <v>564.98</v>
      </c>
      <c r="K39" s="5">
        <v>564.98</v>
      </c>
      <c r="L39" s="5">
        <v>564.98</v>
      </c>
      <c r="M39" s="5">
        <v>564.98</v>
      </c>
      <c r="N39" s="5">
        <v>8304.14</v>
      </c>
    </row>
    <row r="40" spans="1:14" x14ac:dyDescent="0.25">
      <c r="A40" s="4" t="s">
        <v>45</v>
      </c>
      <c r="B40" s="5">
        <v>7075.71</v>
      </c>
      <c r="C40" s="5">
        <v>6173.78</v>
      </c>
      <c r="D40" s="5">
        <v>3170.4</v>
      </c>
      <c r="E40" s="5">
        <v>5100.4799999999996</v>
      </c>
      <c r="F40" s="5">
        <v>4748.2</v>
      </c>
      <c r="G40" s="5">
        <v>10554.6</v>
      </c>
      <c r="H40" s="5">
        <v>2631.97</v>
      </c>
      <c r="I40" s="5">
        <v>6031.43</v>
      </c>
      <c r="J40" s="5">
        <v>4719.55</v>
      </c>
      <c r="K40" s="5">
        <v>4281.05</v>
      </c>
      <c r="L40" s="5">
        <v>2320.3000000000002</v>
      </c>
      <c r="M40" s="5">
        <v>2703.41</v>
      </c>
      <c r="N40" s="5">
        <v>59510.879999999997</v>
      </c>
    </row>
    <row r="41" spans="1:14" x14ac:dyDescent="0.25">
      <c r="A41" s="4" t="s">
        <v>46</v>
      </c>
      <c r="B41" s="5">
        <v>85</v>
      </c>
      <c r="C41" s="5">
        <v>2550.19</v>
      </c>
      <c r="D41" s="5">
        <v>1553</v>
      </c>
      <c r="E41" s="5">
        <v>779.76</v>
      </c>
      <c r="F41" s="5">
        <v>302.44</v>
      </c>
      <c r="G41" s="5">
        <v>990.07</v>
      </c>
      <c r="H41" s="5">
        <v>2409.44</v>
      </c>
      <c r="I41" s="5">
        <v>481.82</v>
      </c>
      <c r="J41" s="5">
        <v>1082.8800000000001</v>
      </c>
      <c r="K41" s="5">
        <v>792.65</v>
      </c>
      <c r="L41" s="5">
        <v>1312.09</v>
      </c>
      <c r="M41" s="5">
        <v>115</v>
      </c>
      <c r="N41" s="5">
        <v>12454.34</v>
      </c>
    </row>
    <row r="42" spans="1:14" x14ac:dyDescent="0.25">
      <c r="A42" s="4" t="s">
        <v>47</v>
      </c>
      <c r="B42" s="5">
        <v>753</v>
      </c>
      <c r="C42" s="5">
        <v>0</v>
      </c>
      <c r="D42" s="5">
        <v>363</v>
      </c>
      <c r="E42" s="5">
        <v>317</v>
      </c>
      <c r="F42" s="5">
        <v>0</v>
      </c>
      <c r="G42" s="5">
        <v>0</v>
      </c>
      <c r="H42" s="5">
        <v>0</v>
      </c>
      <c r="I42" s="5">
        <v>502</v>
      </c>
      <c r="J42" s="5">
        <v>484</v>
      </c>
      <c r="K42" s="5">
        <v>559</v>
      </c>
      <c r="L42" s="5">
        <v>363</v>
      </c>
      <c r="M42" s="5">
        <v>0</v>
      </c>
      <c r="N42" s="5">
        <v>3341</v>
      </c>
    </row>
    <row r="43" spans="1:14" x14ac:dyDescent="0.25">
      <c r="A43" s="4" t="s">
        <v>48</v>
      </c>
      <c r="B43" s="5">
        <v>1588.08</v>
      </c>
      <c r="C43" s="5">
        <v>1660.94</v>
      </c>
      <c r="D43" s="5">
        <v>1676.13</v>
      </c>
      <c r="E43" s="5">
        <v>1680.17</v>
      </c>
      <c r="F43" s="5">
        <v>769.54</v>
      </c>
      <c r="G43" s="5">
        <v>1259.1600000000001</v>
      </c>
      <c r="H43" s="5">
        <v>2013.04</v>
      </c>
      <c r="I43" s="5">
        <v>2140.37</v>
      </c>
      <c r="J43" s="5">
        <v>2135.59</v>
      </c>
      <c r="K43" s="5">
        <v>2132.96</v>
      </c>
      <c r="L43" s="5">
        <v>2131.39</v>
      </c>
      <c r="M43" s="5">
        <v>1943.27</v>
      </c>
      <c r="N43" s="5">
        <v>21130.639999999999</v>
      </c>
    </row>
    <row r="44" spans="1:14" x14ac:dyDescent="0.25">
      <c r="A44" s="4" t="s">
        <v>49</v>
      </c>
      <c r="B44" s="5">
        <v>3611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3611</v>
      </c>
    </row>
    <row r="45" spans="1:14" x14ac:dyDescent="0.25">
      <c r="A45" s="4" t="s">
        <v>50</v>
      </c>
      <c r="B45" s="5">
        <v>0</v>
      </c>
      <c r="C45" s="5">
        <v>47155.47</v>
      </c>
      <c r="D45" s="5">
        <v>3273.32</v>
      </c>
      <c r="E45" s="5">
        <v>23186.25</v>
      </c>
      <c r="F45" s="5">
        <v>3318.63</v>
      </c>
      <c r="G45" s="5">
        <v>3318.63</v>
      </c>
      <c r="H45" s="5">
        <v>3318.63</v>
      </c>
      <c r="I45" s="5">
        <v>3318.63</v>
      </c>
      <c r="J45" s="5">
        <v>3318.63</v>
      </c>
      <c r="K45" s="5">
        <v>4361.74</v>
      </c>
      <c r="L45" s="5">
        <v>4036.2</v>
      </c>
      <c r="M45" s="5">
        <v>3318.63</v>
      </c>
      <c r="N45" s="5">
        <v>101924.76</v>
      </c>
    </row>
    <row r="46" spans="1:14" x14ac:dyDescent="0.25">
      <c r="A46" s="4" t="s">
        <v>51</v>
      </c>
      <c r="B46" s="5">
        <v>0</v>
      </c>
      <c r="C46" s="5">
        <v>97029.05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97029.05</v>
      </c>
    </row>
    <row r="47" spans="1:14" x14ac:dyDescent="0.25">
      <c r="A47" s="4" t="s">
        <v>52</v>
      </c>
      <c r="B47" s="5">
        <v>0</v>
      </c>
      <c r="C47" s="5">
        <v>0</v>
      </c>
      <c r="D47" s="5">
        <v>0</v>
      </c>
      <c r="E47" s="5">
        <v>2400</v>
      </c>
      <c r="F47" s="5">
        <v>0</v>
      </c>
      <c r="G47" s="5">
        <v>0</v>
      </c>
      <c r="H47" s="5">
        <v>0</v>
      </c>
      <c r="I47" s="5">
        <v>3748</v>
      </c>
      <c r="J47" s="5">
        <v>3748</v>
      </c>
      <c r="K47" s="5">
        <v>3746.72</v>
      </c>
      <c r="L47" s="5">
        <v>9171.2999999999993</v>
      </c>
      <c r="M47" s="5">
        <v>0</v>
      </c>
      <c r="N47" s="5">
        <v>22814.02</v>
      </c>
    </row>
    <row r="48" spans="1:14" x14ac:dyDescent="0.25">
      <c r="A48" s="4" t="s">
        <v>53</v>
      </c>
      <c r="B48" s="5">
        <v>16108.34</v>
      </c>
      <c r="C48" s="5">
        <v>21070.49</v>
      </c>
      <c r="D48" s="5">
        <v>74065.64</v>
      </c>
      <c r="E48" s="5">
        <v>73024.77</v>
      </c>
      <c r="F48" s="5">
        <v>40942.550000000003</v>
      </c>
      <c r="G48" s="5">
        <v>30406.84</v>
      </c>
      <c r="H48" s="5">
        <v>22399.64</v>
      </c>
      <c r="I48" s="5">
        <v>21082.85</v>
      </c>
      <c r="J48" s="5">
        <v>23043.51</v>
      </c>
      <c r="K48" s="5">
        <v>28600.35</v>
      </c>
      <c r="L48" s="5">
        <v>24387.33</v>
      </c>
      <c r="M48" s="5">
        <v>21047.91</v>
      </c>
      <c r="N48" s="5">
        <v>396180.22</v>
      </c>
    </row>
    <row r="49" spans="1:14" x14ac:dyDescent="0.25">
      <c r="A49" s="4" t="s">
        <v>54</v>
      </c>
      <c r="B49" s="5">
        <v>6736.04</v>
      </c>
      <c r="C49" s="5">
        <v>6649.2</v>
      </c>
      <c r="D49" s="5">
        <v>6278.24</v>
      </c>
      <c r="E49" s="5">
        <v>6713.2</v>
      </c>
      <c r="F49" s="5">
        <v>7025.16</v>
      </c>
      <c r="G49" s="5">
        <v>7350.5</v>
      </c>
      <c r="H49" s="5">
        <v>7110.8</v>
      </c>
      <c r="I49" s="5">
        <v>6936.4</v>
      </c>
      <c r="J49" s="5">
        <v>6955.95</v>
      </c>
      <c r="K49" s="5">
        <v>7144.72</v>
      </c>
      <c r="L49" s="5">
        <v>7118.12</v>
      </c>
      <c r="M49" s="5">
        <v>6812</v>
      </c>
      <c r="N49" s="5">
        <v>82830.33</v>
      </c>
    </row>
    <row r="50" spans="1:14" x14ac:dyDescent="0.25">
      <c r="A50" s="4" t="s">
        <v>55</v>
      </c>
      <c r="B50" s="5">
        <v>18742.990000000002</v>
      </c>
      <c r="C50" s="5">
        <v>28784.93</v>
      </c>
      <c r="D50" s="5">
        <v>372.49</v>
      </c>
      <c r="E50" s="5">
        <v>28576.63</v>
      </c>
      <c r="F50" s="5">
        <v>16364.74</v>
      </c>
      <c r="G50" s="5">
        <v>13053.75</v>
      </c>
      <c r="H50" s="5">
        <v>11868.52</v>
      </c>
      <c r="I50" s="5">
        <v>13253.19</v>
      </c>
      <c r="J50" s="5">
        <v>13396.43</v>
      </c>
      <c r="K50" s="5">
        <v>8891.82</v>
      </c>
      <c r="L50" s="5">
        <v>15955.59</v>
      </c>
      <c r="M50" s="5">
        <v>14444.18</v>
      </c>
      <c r="N50" s="5">
        <v>183705.26</v>
      </c>
    </row>
    <row r="51" spans="1:14" s="36" customFormat="1" x14ac:dyDescent="0.25">
      <c r="A51" s="2" t="s">
        <v>56</v>
      </c>
      <c r="B51" s="3">
        <v>24299.38</v>
      </c>
      <c r="C51" s="3">
        <v>24426.880000000001</v>
      </c>
      <c r="D51" s="3">
        <v>24530.7</v>
      </c>
      <c r="E51" s="3">
        <v>24634.95</v>
      </c>
      <c r="F51" s="3">
        <v>24739.65</v>
      </c>
      <c r="G51" s="3">
        <v>24844.79</v>
      </c>
      <c r="H51" s="3">
        <v>24950.38</v>
      </c>
      <c r="I51" s="3">
        <v>25056.42</v>
      </c>
      <c r="J51" s="3">
        <v>25162.91</v>
      </c>
      <c r="K51" s="3">
        <v>25269.86</v>
      </c>
      <c r="L51" s="3">
        <v>25377.25</v>
      </c>
      <c r="M51" s="3">
        <v>25485.11</v>
      </c>
      <c r="N51" s="3">
        <v>298778.28000000003</v>
      </c>
    </row>
    <row r="52" spans="1:14" x14ac:dyDescent="0.25">
      <c r="A52" s="4" t="s">
        <v>57</v>
      </c>
      <c r="B52" s="5">
        <v>-321.69</v>
      </c>
      <c r="C52" s="5">
        <v>-127.5</v>
      </c>
      <c r="D52" s="5">
        <v>-127.04</v>
      </c>
      <c r="E52" s="5">
        <v>-104.25</v>
      </c>
      <c r="F52" s="5">
        <v>-104.7</v>
      </c>
      <c r="G52" s="5">
        <v>-105.14</v>
      </c>
      <c r="H52" s="5">
        <v>-105.59</v>
      </c>
      <c r="I52" s="5">
        <v>-106.04</v>
      </c>
      <c r="J52" s="5">
        <v>-106.49</v>
      </c>
      <c r="K52" s="5">
        <v>-106.95</v>
      </c>
      <c r="L52" s="5">
        <v>-107.39</v>
      </c>
      <c r="M52" s="5">
        <v>-107.86</v>
      </c>
      <c r="N52" s="5">
        <v>-1530.64</v>
      </c>
    </row>
    <row r="53" spans="1:14" x14ac:dyDescent="0.25">
      <c r="A53" s="4" t="s">
        <v>58</v>
      </c>
      <c r="B53" s="5">
        <v>13297.09</v>
      </c>
      <c r="C53" s="5">
        <v>-150016.67000000001</v>
      </c>
      <c r="D53" s="5">
        <v>13297.09</v>
      </c>
      <c r="E53" s="5">
        <v>17160.84</v>
      </c>
      <c r="F53" s="5">
        <v>17160.84</v>
      </c>
      <c r="G53" s="5">
        <v>17160.84</v>
      </c>
      <c r="H53" s="5">
        <v>17160.84</v>
      </c>
      <c r="I53" s="5">
        <v>17160.84</v>
      </c>
      <c r="J53" s="5">
        <v>17160.84</v>
      </c>
      <c r="K53" s="5">
        <v>17160.84</v>
      </c>
      <c r="L53" s="5">
        <v>17160.84</v>
      </c>
      <c r="M53" s="5">
        <v>17160.84</v>
      </c>
      <c r="N53" s="5">
        <v>31025.07</v>
      </c>
    </row>
    <row r="54" spans="1:14" x14ac:dyDescent="0.25">
      <c r="A54" s="4" t="s">
        <v>59</v>
      </c>
      <c r="B54" s="5">
        <v>13000</v>
      </c>
      <c r="C54" s="5">
        <v>-143000</v>
      </c>
      <c r="D54" s="5">
        <v>13000</v>
      </c>
      <c r="E54" s="5">
        <v>13000</v>
      </c>
      <c r="F54" s="5">
        <v>13000</v>
      </c>
      <c r="G54" s="5">
        <v>23000</v>
      </c>
      <c r="H54" s="5">
        <v>23000</v>
      </c>
      <c r="I54" s="5">
        <v>23000</v>
      </c>
      <c r="J54" s="5">
        <v>23000</v>
      </c>
      <c r="K54" s="5">
        <v>7500</v>
      </c>
      <c r="L54" s="5">
        <v>7500</v>
      </c>
      <c r="M54" s="5">
        <v>7500</v>
      </c>
      <c r="N54" s="5">
        <v>23500</v>
      </c>
    </row>
    <row r="55" spans="1:14" x14ac:dyDescent="0.25">
      <c r="A55" s="4" t="s">
        <v>60</v>
      </c>
      <c r="B55" s="5">
        <v>1245.77</v>
      </c>
      <c r="C55" s="5">
        <v>3184.38</v>
      </c>
      <c r="D55" s="5">
        <v>3713.7</v>
      </c>
      <c r="E55" s="5">
        <v>3493.34</v>
      </c>
      <c r="F55" s="5">
        <v>7102.24</v>
      </c>
      <c r="G55" s="5">
        <v>3208.01</v>
      </c>
      <c r="H55" s="5">
        <v>1791.42</v>
      </c>
      <c r="I55" s="5">
        <v>1432.43</v>
      </c>
      <c r="J55" s="5">
        <v>1513.48</v>
      </c>
      <c r="K55" s="5">
        <v>1927.48</v>
      </c>
      <c r="L55" s="5">
        <v>1576.15</v>
      </c>
      <c r="M55" s="5">
        <v>2553.42</v>
      </c>
      <c r="N55" s="5">
        <v>32741.82</v>
      </c>
    </row>
    <row r="56" spans="1:14" x14ac:dyDescent="0.25">
      <c r="A56" s="4" t="s">
        <v>61</v>
      </c>
      <c r="B56" s="5">
        <v>19482.669999999998</v>
      </c>
      <c r="C56" s="5">
        <v>15782.19</v>
      </c>
      <c r="D56" s="5">
        <v>12767.41</v>
      </c>
      <c r="E56" s="5">
        <v>13542.82</v>
      </c>
      <c r="F56" s="5">
        <v>13282.99</v>
      </c>
      <c r="G56" s="5">
        <v>14081.79</v>
      </c>
      <c r="H56" s="5">
        <v>21053.14</v>
      </c>
      <c r="I56" s="5">
        <v>14010.06</v>
      </c>
      <c r="J56" s="5">
        <v>13825.9</v>
      </c>
      <c r="K56" s="5">
        <v>14164.03</v>
      </c>
      <c r="L56" s="5">
        <v>14102.34</v>
      </c>
      <c r="M56" s="5">
        <v>20238.84</v>
      </c>
      <c r="N56" s="5">
        <v>186334.18</v>
      </c>
    </row>
    <row r="57" spans="1:14" x14ac:dyDescent="0.25">
      <c r="A57" s="4" t="s">
        <v>62</v>
      </c>
      <c r="B57" s="5">
        <v>1444.71</v>
      </c>
      <c r="C57" s="5">
        <v>1857.27</v>
      </c>
      <c r="D57" s="5">
        <v>0</v>
      </c>
      <c r="E57" s="5">
        <v>1482.38</v>
      </c>
      <c r="F57" s="5">
        <v>0</v>
      </c>
      <c r="G57" s="5">
        <v>903.24</v>
      </c>
      <c r="H57" s="5">
        <v>1189.02</v>
      </c>
      <c r="I57" s="5">
        <v>0</v>
      </c>
      <c r="J57" s="5">
        <v>1895.14</v>
      </c>
      <c r="K57" s="5">
        <v>0</v>
      </c>
      <c r="L57" s="5">
        <v>940.26</v>
      </c>
      <c r="M57" s="5">
        <v>1064.6400000000001</v>
      </c>
      <c r="N57" s="5">
        <v>10776.66</v>
      </c>
    </row>
    <row r="58" spans="1:14" x14ac:dyDescent="0.25">
      <c r="A58" s="4" t="s">
        <v>63</v>
      </c>
      <c r="B58" s="5">
        <v>0</v>
      </c>
      <c r="C58" s="5">
        <v>0</v>
      </c>
      <c r="D58" s="5">
        <v>0</v>
      </c>
      <c r="E58" s="5">
        <v>429.23</v>
      </c>
      <c r="F58" s="5">
        <v>85.72</v>
      </c>
      <c r="G58" s="5">
        <v>0</v>
      </c>
      <c r="H58" s="5">
        <v>0</v>
      </c>
      <c r="I58" s="5">
        <v>2839.92</v>
      </c>
      <c r="J58" s="5">
        <v>0</v>
      </c>
      <c r="K58" s="5">
        <v>0</v>
      </c>
      <c r="L58" s="5">
        <v>13042.88</v>
      </c>
      <c r="M58" s="5">
        <v>13314.03</v>
      </c>
      <c r="N58" s="5">
        <v>29711.78</v>
      </c>
    </row>
    <row r="59" spans="1:14" x14ac:dyDescent="0.25">
      <c r="A59" s="4" t="s">
        <v>64</v>
      </c>
      <c r="B59" s="5">
        <v>414.56</v>
      </c>
      <c r="C59" s="5">
        <v>426.6</v>
      </c>
      <c r="D59" s="5">
        <v>806.23</v>
      </c>
      <c r="E59" s="5">
        <v>0</v>
      </c>
      <c r="F59" s="5">
        <v>807.31</v>
      </c>
      <c r="G59" s="5">
        <v>922.72</v>
      </c>
      <c r="H59" s="5">
        <v>1568.86</v>
      </c>
      <c r="I59" s="5">
        <v>0</v>
      </c>
      <c r="J59" s="5">
        <v>419.48</v>
      </c>
      <c r="K59" s="5">
        <v>3333.5</v>
      </c>
      <c r="L59" s="5">
        <v>3298.26</v>
      </c>
      <c r="M59" s="5">
        <v>2945.16</v>
      </c>
      <c r="N59" s="5">
        <v>14942.68</v>
      </c>
    </row>
    <row r="60" spans="1:14" x14ac:dyDescent="0.25">
      <c r="A60" s="4" t="s">
        <v>65</v>
      </c>
      <c r="B60" s="5">
        <v>0</v>
      </c>
      <c r="C60" s="5">
        <v>190564.65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-20380.66</v>
      </c>
      <c r="M60" s="5">
        <v>0</v>
      </c>
      <c r="N60" s="5">
        <v>170183.99</v>
      </c>
    </row>
    <row r="61" spans="1:14" x14ac:dyDescent="0.25">
      <c r="A61" s="4" t="s">
        <v>66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6937.23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6937.23</v>
      </c>
    </row>
    <row r="62" spans="1:14" x14ac:dyDescent="0.25">
      <c r="A62" s="4" t="s">
        <v>67</v>
      </c>
      <c r="B62" s="5">
        <v>1327.46</v>
      </c>
      <c r="C62" s="5">
        <v>1473.43</v>
      </c>
      <c r="D62" s="5">
        <v>1473.43</v>
      </c>
      <c r="E62" s="5">
        <v>1327.46</v>
      </c>
      <c r="F62" s="5">
        <v>1473.43</v>
      </c>
      <c r="G62" s="5">
        <v>1473.43</v>
      </c>
      <c r="H62" s="5">
        <v>1327.46</v>
      </c>
      <c r="I62" s="5">
        <v>1363.08</v>
      </c>
      <c r="J62" s="5">
        <v>1363.08</v>
      </c>
      <c r="K62" s="5">
        <v>1363.08</v>
      </c>
      <c r="L62" s="5">
        <v>1096.29</v>
      </c>
      <c r="M62" s="5">
        <v>1479.84</v>
      </c>
      <c r="N62" s="5">
        <v>16541.47</v>
      </c>
    </row>
    <row r="63" spans="1:14" x14ac:dyDescent="0.25">
      <c r="A63" s="4" t="s">
        <v>68</v>
      </c>
      <c r="B63" s="5">
        <v>2953.91</v>
      </c>
      <c r="C63" s="5">
        <v>3397.47</v>
      </c>
      <c r="D63" s="5">
        <v>4590.62</v>
      </c>
      <c r="E63" s="5">
        <v>4037.4</v>
      </c>
      <c r="F63" s="5">
        <v>3225.24</v>
      </c>
      <c r="G63" s="5">
        <v>3079.44</v>
      </c>
      <c r="H63" s="5">
        <v>2814.3</v>
      </c>
      <c r="I63" s="5">
        <v>2679.74</v>
      </c>
      <c r="J63" s="5">
        <v>2468.7199999999998</v>
      </c>
      <c r="K63" s="5">
        <v>2284.75</v>
      </c>
      <c r="L63" s="5">
        <v>2084.88</v>
      </c>
      <c r="M63" s="5">
        <v>1866.81</v>
      </c>
      <c r="N63" s="5">
        <v>35483.279999999999</v>
      </c>
    </row>
    <row r="64" spans="1:14" x14ac:dyDescent="0.25">
      <c r="A64" s="4" t="s">
        <v>69</v>
      </c>
      <c r="B64" s="5">
        <v>1447.79</v>
      </c>
      <c r="C64" s="5">
        <v>1576.73</v>
      </c>
      <c r="D64" s="5">
        <v>1671.49</v>
      </c>
      <c r="E64" s="5">
        <v>1375.02</v>
      </c>
      <c r="F64" s="5">
        <v>2147.52</v>
      </c>
      <c r="G64" s="5">
        <v>1507.71</v>
      </c>
      <c r="H64" s="5">
        <v>1543.23</v>
      </c>
      <c r="I64" s="5">
        <v>1040.03</v>
      </c>
      <c r="J64" s="5">
        <v>2357.9299999999998</v>
      </c>
      <c r="K64" s="5">
        <v>1597.36</v>
      </c>
      <c r="L64" s="5">
        <v>1292.0999999999999</v>
      </c>
      <c r="M64" s="5">
        <v>1448.15</v>
      </c>
      <c r="N64" s="5">
        <v>19005.060000000001</v>
      </c>
    </row>
    <row r="65" spans="1:14" x14ac:dyDescent="0.25">
      <c r="A65" s="4" t="s">
        <v>70</v>
      </c>
      <c r="B65" s="5">
        <v>11409.55</v>
      </c>
      <c r="C65" s="5">
        <v>11103.02</v>
      </c>
      <c r="D65" s="5">
        <v>11356.7</v>
      </c>
      <c r="E65" s="5">
        <v>0</v>
      </c>
      <c r="F65" s="5">
        <v>21201.89</v>
      </c>
      <c r="G65" s="5">
        <v>9706.19</v>
      </c>
      <c r="H65" s="5">
        <v>10072.51</v>
      </c>
      <c r="I65" s="5">
        <v>9801.01</v>
      </c>
      <c r="J65" s="5">
        <v>6825.37</v>
      </c>
      <c r="K65" s="5">
        <v>16023.79</v>
      </c>
      <c r="L65" s="5">
        <v>10517.77</v>
      </c>
      <c r="M65" s="5">
        <v>14079.85</v>
      </c>
      <c r="N65" s="5">
        <v>132097.65</v>
      </c>
    </row>
    <row r="66" spans="1:14" x14ac:dyDescent="0.25">
      <c r="A66" s="4" t="s">
        <v>71</v>
      </c>
      <c r="B66" s="5">
        <v>561.76</v>
      </c>
      <c r="C66" s="5">
        <v>265.38</v>
      </c>
      <c r="D66" s="5">
        <v>265.38</v>
      </c>
      <c r="E66" s="5">
        <v>583.16</v>
      </c>
      <c r="F66" s="5">
        <v>280.73</v>
      </c>
      <c r="G66" s="5">
        <v>280.73</v>
      </c>
      <c r="H66" s="5">
        <v>456.39</v>
      </c>
      <c r="I66" s="5">
        <v>201.93</v>
      </c>
      <c r="J66" s="5">
        <v>210.1</v>
      </c>
      <c r="K66" s="5">
        <v>507.3</v>
      </c>
      <c r="L66" s="5">
        <v>212.69</v>
      </c>
      <c r="M66" s="5">
        <v>212.69</v>
      </c>
      <c r="N66" s="5">
        <v>4038.24</v>
      </c>
    </row>
    <row r="67" spans="1:14" x14ac:dyDescent="0.25">
      <c r="A67" s="4" t="s">
        <v>72</v>
      </c>
      <c r="B67" s="5">
        <v>41.55</v>
      </c>
      <c r="C67" s="5">
        <v>41.55</v>
      </c>
      <c r="D67" s="5">
        <v>41.55</v>
      </c>
      <c r="E67" s="5">
        <v>42.02</v>
      </c>
      <c r="F67" s="5">
        <v>52.08</v>
      </c>
      <c r="G67" s="5">
        <v>42.02</v>
      </c>
      <c r="H67" s="5">
        <v>42.02</v>
      </c>
      <c r="I67" s="5">
        <v>42.02</v>
      </c>
      <c r="J67" s="5">
        <v>52.08</v>
      </c>
      <c r="K67" s="5">
        <v>75.319999999999993</v>
      </c>
      <c r="L67" s="5">
        <v>26.14</v>
      </c>
      <c r="M67" s="5">
        <v>42.02</v>
      </c>
      <c r="N67" s="5">
        <v>540.37</v>
      </c>
    </row>
    <row r="68" spans="1:14" x14ac:dyDescent="0.25">
      <c r="A68" s="4" t="s">
        <v>73</v>
      </c>
      <c r="B68" s="5">
        <v>1625.88</v>
      </c>
      <c r="C68" s="5">
        <v>1625.88</v>
      </c>
      <c r="D68" s="5">
        <v>1674.66</v>
      </c>
      <c r="E68" s="5">
        <v>1674.66</v>
      </c>
      <c r="F68" s="5">
        <v>1674.66</v>
      </c>
      <c r="G68" s="5">
        <v>1674.66</v>
      </c>
      <c r="H68" s="5">
        <v>1674.66</v>
      </c>
      <c r="I68" s="5">
        <v>1674.66</v>
      </c>
      <c r="J68" s="5">
        <v>1674.66</v>
      </c>
      <c r="K68" s="5">
        <v>1674.66</v>
      </c>
      <c r="L68" s="5">
        <v>1674.66</v>
      </c>
      <c r="M68" s="5">
        <v>1674.66</v>
      </c>
      <c r="N68" s="5">
        <v>19998.36</v>
      </c>
    </row>
    <row r="69" spans="1:14" x14ac:dyDescent="0.25">
      <c r="A69" s="2" t="s">
        <v>74</v>
      </c>
      <c r="B69" s="34">
        <v>147668.98000000001</v>
      </c>
      <c r="C69" s="34">
        <f t="shared" ref="C69:M69" si="0">SUM(C35:C68)</f>
        <v>174671.96999999997</v>
      </c>
      <c r="D69" s="34">
        <f t="shared" si="0"/>
        <v>180395.36000000002</v>
      </c>
      <c r="E69" s="34">
        <f t="shared" si="0"/>
        <v>225769.75</v>
      </c>
      <c r="F69" s="34">
        <f t="shared" si="0"/>
        <v>183157.34</v>
      </c>
      <c r="G69" s="34">
        <f t="shared" si="0"/>
        <v>179380.44000000003</v>
      </c>
      <c r="H69" s="34">
        <f t="shared" si="0"/>
        <v>166898.35999999999</v>
      </c>
      <c r="I69" s="34">
        <f t="shared" si="0"/>
        <v>163315.54999999999</v>
      </c>
      <c r="J69" s="34">
        <f t="shared" si="0"/>
        <v>167880.34999999998</v>
      </c>
      <c r="K69" s="34">
        <f t="shared" si="0"/>
        <v>160758.79999999999</v>
      </c>
      <c r="L69" s="34">
        <f t="shared" si="0"/>
        <v>148868.98000000004</v>
      </c>
      <c r="M69" s="34">
        <f t="shared" si="0"/>
        <v>166617.35999999999</v>
      </c>
      <c r="N69" s="18">
        <v>2065383.24</v>
      </c>
    </row>
    <row r="70" spans="1:14" x14ac:dyDescent="0.25">
      <c r="A70" s="2" t="s">
        <v>75</v>
      </c>
      <c r="B70" s="34">
        <v>147668.98000000001</v>
      </c>
      <c r="C70" s="34">
        <v>174671.97</v>
      </c>
      <c r="D70" s="34">
        <v>180395.36</v>
      </c>
      <c r="E70" s="34">
        <v>225769.75</v>
      </c>
      <c r="F70" s="34">
        <v>183157.34</v>
      </c>
      <c r="G70" s="34">
        <v>179380.44</v>
      </c>
      <c r="H70" s="34">
        <v>166898.35999999999</v>
      </c>
      <c r="I70" s="34">
        <v>163315.54999999999</v>
      </c>
      <c r="J70" s="34">
        <v>167880.35</v>
      </c>
      <c r="K70" s="34">
        <v>160758.79999999999</v>
      </c>
      <c r="L70" s="34">
        <v>148868.98000000001</v>
      </c>
      <c r="M70" s="34">
        <v>166617.35999999999</v>
      </c>
      <c r="N70" s="18">
        <v>2065383.24</v>
      </c>
    </row>
    <row r="71" spans="1:14" x14ac:dyDescent="0.25">
      <c r="A71" s="19"/>
      <c r="N71" s="34"/>
    </row>
    <row r="72" spans="1:14" x14ac:dyDescent="0.25">
      <c r="A72" s="37" t="s">
        <v>82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5">
      <c r="A73" s="37" t="s">
        <v>83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37" t="s">
        <v>84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5">
      <c r="A75" s="39" t="s">
        <v>85</v>
      </c>
      <c r="B75" s="40">
        <v>-24299.38</v>
      </c>
      <c r="C75" s="40">
        <v>-24426.880000000001</v>
      </c>
      <c r="D75" s="40">
        <v>-24530.7</v>
      </c>
      <c r="E75" s="40">
        <v>-24634.95</v>
      </c>
      <c r="F75" s="40">
        <v>-24739.65</v>
      </c>
      <c r="G75" s="40">
        <v>-24844.79</v>
      </c>
      <c r="H75" s="40">
        <v>-24950.38</v>
      </c>
      <c r="I75" s="40">
        <v>-25056.42</v>
      </c>
      <c r="J75" s="40">
        <v>-25162.91</v>
      </c>
      <c r="K75" s="40">
        <v>-25269.86</v>
      </c>
      <c r="L75" s="40">
        <v>-25377.25</v>
      </c>
      <c r="M75" s="40">
        <v>-25485.11</v>
      </c>
      <c r="N75" s="40">
        <v>-298778.28000000003</v>
      </c>
    </row>
    <row r="76" spans="1:14" x14ac:dyDescent="0.25">
      <c r="A76" s="39" t="s">
        <v>86</v>
      </c>
      <c r="B76" s="40">
        <v>-13297.09</v>
      </c>
      <c r="C76" s="40">
        <v>150016.67000000001</v>
      </c>
      <c r="D76" s="40">
        <v>-13297.09</v>
      </c>
      <c r="E76" s="40">
        <v>-17160.84</v>
      </c>
      <c r="F76" s="40">
        <v>-17160.84</v>
      </c>
      <c r="G76" s="40">
        <v>-17160.84</v>
      </c>
      <c r="H76" s="40">
        <v>-17160.84</v>
      </c>
      <c r="I76" s="40">
        <v>-17160.84</v>
      </c>
      <c r="J76" s="40">
        <v>-17160.84</v>
      </c>
      <c r="K76" s="40">
        <v>-17160.84</v>
      </c>
      <c r="L76" s="40">
        <v>-17160.84</v>
      </c>
      <c r="M76" s="40">
        <v>-17160.84</v>
      </c>
      <c r="N76" s="40">
        <v>-31025.07</v>
      </c>
    </row>
    <row r="77" spans="1:14" x14ac:dyDescent="0.25">
      <c r="A77" s="39" t="s">
        <v>87</v>
      </c>
      <c r="B77" s="40">
        <v>-13000</v>
      </c>
      <c r="C77" s="40">
        <v>143000</v>
      </c>
      <c r="D77" s="40">
        <v>-13000</v>
      </c>
      <c r="E77" s="40">
        <v>-13000</v>
      </c>
      <c r="F77" s="40">
        <v>-13000</v>
      </c>
      <c r="G77" s="40">
        <v>-23000</v>
      </c>
      <c r="H77" s="40">
        <v>-23000</v>
      </c>
      <c r="I77" s="40">
        <v>-23000</v>
      </c>
      <c r="J77" s="40">
        <v>-23000</v>
      </c>
      <c r="K77" s="40">
        <v>-7500</v>
      </c>
      <c r="L77" s="40">
        <v>-7500</v>
      </c>
      <c r="M77" s="40">
        <v>-7500</v>
      </c>
      <c r="N77" s="40">
        <v>-23500</v>
      </c>
    </row>
    <row r="78" spans="1:14" x14ac:dyDescent="0.25">
      <c r="A78" s="39" t="s">
        <v>88</v>
      </c>
      <c r="B78" s="40">
        <v>0</v>
      </c>
      <c r="C78" s="40">
        <v>5255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5255</v>
      </c>
    </row>
    <row r="79" spans="1:14" x14ac:dyDescent="0.25">
      <c r="A79" s="39" t="s">
        <v>89</v>
      </c>
      <c r="B79" s="40">
        <v>4172.59</v>
      </c>
      <c r="C79" s="40">
        <v>17850.59</v>
      </c>
      <c r="D79" s="40">
        <v>4172.59</v>
      </c>
      <c r="E79" s="40">
        <v>4172.59</v>
      </c>
      <c r="F79" s="40">
        <v>4172.59</v>
      </c>
      <c r="G79" s="40">
        <v>4172.59</v>
      </c>
      <c r="H79" s="40">
        <v>4172.59</v>
      </c>
      <c r="I79" s="40">
        <v>4172.59</v>
      </c>
      <c r="J79" s="40">
        <v>4172.59</v>
      </c>
      <c r="K79" s="40">
        <v>4172.59</v>
      </c>
      <c r="L79" s="40">
        <v>4172.59</v>
      </c>
      <c r="M79" s="40">
        <v>4172.59</v>
      </c>
      <c r="N79" s="40">
        <v>63749.08</v>
      </c>
    </row>
    <row r="80" spans="1:14" x14ac:dyDescent="0.25">
      <c r="A80" s="37" t="s">
        <v>90</v>
      </c>
      <c r="B80" s="41">
        <v>-46423.88</v>
      </c>
      <c r="C80" s="41">
        <v>291695.38</v>
      </c>
      <c r="D80" s="41">
        <v>-46655.199999999997</v>
      </c>
      <c r="E80" s="41">
        <v>-50623.199999999997</v>
      </c>
      <c r="F80" s="41">
        <v>-50727.9</v>
      </c>
      <c r="G80" s="41">
        <v>-60833.04</v>
      </c>
      <c r="H80" s="41">
        <v>-60938.63</v>
      </c>
      <c r="I80" s="41">
        <v>-61044.67</v>
      </c>
      <c r="J80" s="41">
        <v>-61151.16</v>
      </c>
      <c r="K80" s="41">
        <v>-45758.11</v>
      </c>
      <c r="L80" s="41">
        <v>-45865.5</v>
      </c>
      <c r="M80" s="41">
        <v>-45973.36</v>
      </c>
      <c r="N80" s="41">
        <v>-284299.27</v>
      </c>
    </row>
    <row r="81" spans="1:16" x14ac:dyDescent="0.25">
      <c r="A81" s="37" t="s">
        <v>91</v>
      </c>
      <c r="B81" s="41">
        <v>-46423.88</v>
      </c>
      <c r="C81" s="41">
        <v>291695.38</v>
      </c>
      <c r="D81" s="41">
        <v>-46655.199999999997</v>
      </c>
      <c r="E81" s="41">
        <v>-50623.199999999997</v>
      </c>
      <c r="F81" s="41">
        <v>-50727.9</v>
      </c>
      <c r="G81" s="41">
        <v>-60833.04</v>
      </c>
      <c r="H81" s="41">
        <v>-60938.63</v>
      </c>
      <c r="I81" s="41">
        <v>-61044.67</v>
      </c>
      <c r="J81" s="41">
        <v>-61151.16</v>
      </c>
      <c r="K81" s="41">
        <v>-45758.11</v>
      </c>
      <c r="L81" s="41">
        <v>-45865.5</v>
      </c>
      <c r="M81" s="41">
        <v>-45973.36</v>
      </c>
      <c r="N81" s="41">
        <v>-284299.27</v>
      </c>
    </row>
    <row r="82" spans="1:16" x14ac:dyDescent="0.25">
      <c r="A82" s="37" t="s">
        <v>92</v>
      </c>
      <c r="B82" s="38">
        <v>46423.88</v>
      </c>
      <c r="C82" s="38">
        <v>-291695.38</v>
      </c>
      <c r="D82" s="38">
        <v>46655.199999999997</v>
      </c>
      <c r="E82" s="38">
        <v>50623.199999999997</v>
      </c>
      <c r="F82" s="38">
        <v>50727.9</v>
      </c>
      <c r="G82" s="38">
        <v>60833.04</v>
      </c>
      <c r="H82" s="38">
        <v>60938.63</v>
      </c>
      <c r="I82" s="38">
        <v>61044.67</v>
      </c>
      <c r="J82" s="38">
        <v>61151.16</v>
      </c>
      <c r="K82" s="38">
        <v>45758.11</v>
      </c>
      <c r="L82" s="38">
        <v>45865.5</v>
      </c>
      <c r="M82" s="38">
        <v>45973.36</v>
      </c>
      <c r="N82" s="38">
        <v>284299.27</v>
      </c>
    </row>
    <row r="84" spans="1:16" x14ac:dyDescent="0.25">
      <c r="A84" s="4" t="s">
        <v>76</v>
      </c>
      <c r="B84" s="5">
        <v>214906.9</v>
      </c>
      <c r="C84" s="5">
        <v>-124717.73</v>
      </c>
      <c r="D84" s="5">
        <v>203681.44</v>
      </c>
      <c r="E84" s="5">
        <v>218184.51</v>
      </c>
      <c r="F84" s="5">
        <v>226358.61</v>
      </c>
      <c r="G84" s="5">
        <v>244598.33</v>
      </c>
      <c r="H84" s="5">
        <v>239416.17</v>
      </c>
      <c r="I84" s="5">
        <v>233761.47</v>
      </c>
      <c r="J84" s="5">
        <v>235560.3</v>
      </c>
      <c r="K84" s="5">
        <v>223888.04</v>
      </c>
      <c r="L84" s="5">
        <v>223910.6</v>
      </c>
      <c r="M84" s="5">
        <v>216686.59</v>
      </c>
      <c r="N84" s="5">
        <f>SUM(B84:M84)</f>
        <v>2356235.23</v>
      </c>
    </row>
    <row r="85" spans="1:16" ht="14.4" thickBot="1" x14ac:dyDescent="0.3">
      <c r="A85" s="4" t="s">
        <v>77</v>
      </c>
      <c r="B85" s="35">
        <v>147668.98000000001</v>
      </c>
      <c r="C85" s="35">
        <f t="shared" ref="C85:M85" si="1">SUM(C35:C68)</f>
        <v>174671.96999999997</v>
      </c>
      <c r="D85" s="35">
        <f t="shared" si="1"/>
        <v>180395.36000000002</v>
      </c>
      <c r="E85" s="35">
        <f t="shared" si="1"/>
        <v>225769.75</v>
      </c>
      <c r="F85" s="35">
        <f t="shared" si="1"/>
        <v>183157.34</v>
      </c>
      <c r="G85" s="35">
        <f t="shared" si="1"/>
        <v>179380.44000000003</v>
      </c>
      <c r="H85" s="35">
        <f t="shared" si="1"/>
        <v>166898.35999999999</v>
      </c>
      <c r="I85" s="35">
        <f t="shared" si="1"/>
        <v>163315.54999999999</v>
      </c>
      <c r="J85" s="35">
        <f t="shared" si="1"/>
        <v>167880.34999999998</v>
      </c>
      <c r="K85" s="35">
        <f t="shared" si="1"/>
        <v>160758.79999999999</v>
      </c>
      <c r="L85" s="35">
        <f t="shared" si="1"/>
        <v>148868.98000000004</v>
      </c>
      <c r="M85" s="35">
        <f t="shared" si="1"/>
        <v>166617.35999999999</v>
      </c>
      <c r="N85" s="5">
        <v>2065383.24</v>
      </c>
    </row>
    <row r="86" spans="1:16" x14ac:dyDescent="0.25">
      <c r="A86" s="2" t="s">
        <v>78</v>
      </c>
      <c r="B86" s="20">
        <v>67237.919999999998</v>
      </c>
      <c r="C86" s="21">
        <v>-299389.7</v>
      </c>
      <c r="D86" s="22">
        <v>23286.080000000002</v>
      </c>
      <c r="E86" s="23">
        <v>-7585.24</v>
      </c>
      <c r="F86" s="24">
        <v>43201.27</v>
      </c>
      <c r="G86" s="25">
        <v>65217.89</v>
      </c>
      <c r="H86" s="26">
        <v>72517.81</v>
      </c>
      <c r="I86" s="27">
        <v>70455.92</v>
      </c>
      <c r="J86" s="28">
        <v>67679.95</v>
      </c>
      <c r="K86" s="29">
        <v>63129.24</v>
      </c>
      <c r="L86" s="30">
        <v>75041.62</v>
      </c>
      <c r="M86" s="31">
        <v>60069.23</v>
      </c>
      <c r="N86" s="32">
        <f>SUM(B86:M86)</f>
        <v>300861.99</v>
      </c>
    </row>
    <row r="87" spans="1:16" x14ac:dyDescent="0.25">
      <c r="P87" s="38"/>
    </row>
    <row r="88" spans="1:16" x14ac:dyDescent="0.25">
      <c r="P88" s="18"/>
    </row>
    <row r="89" spans="1:16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P89" s="33"/>
    </row>
    <row r="90" spans="1:1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6" s="42" customFormat="1" ht="13.2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</sheetData>
  <mergeCells count="7">
    <mergeCell ref="A7:N7"/>
    <mergeCell ref="A1:N1"/>
    <mergeCell ref="A2:N2"/>
    <mergeCell ref="A3:N3"/>
    <mergeCell ref="A4:N4"/>
    <mergeCell ref="A5:N5"/>
    <mergeCell ref="A6:N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11.21.2019 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john Manno</cp:lastModifiedBy>
  <cp:revision>0</cp:revision>
  <dcterms:created xsi:type="dcterms:W3CDTF">2019-11-14T20:04:33Z</dcterms:created>
  <dcterms:modified xsi:type="dcterms:W3CDTF">2020-01-21T17:59:56Z</dcterms:modified>
</cp:coreProperties>
</file>